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Taul2" sheetId="1" r:id="rId1"/>
    <sheet name="Taul3" sheetId="2" r:id="rId2"/>
  </sheets>
  <definedNames/>
  <calcPr fullCalcOnLoad="1"/>
</workbook>
</file>

<file path=xl/sharedStrings.xml><?xml version="1.0" encoding="utf-8"?>
<sst xmlns="http://schemas.openxmlformats.org/spreadsheetml/2006/main" count="45" uniqueCount="16">
  <si>
    <t>Esim. 1: Henkilö ottaa 19200 euron lainan vanhemmiltaan ilman korkoa. Lainaa maksetaan takaisin 2400 euroa vuodessa.</t>
  </si>
  <si>
    <t>Erä</t>
  </si>
  <si>
    <t>Lainaa jäljellä</t>
  </si>
  <si>
    <t>Lyhennys</t>
  </si>
  <si>
    <t>Korko</t>
  </si>
  <si>
    <t>Summa</t>
  </si>
  <si>
    <t>TASALYHENNYS</t>
  </si>
  <si>
    <t>EI KORKOA</t>
  </si>
  <si>
    <t>Erä nro.</t>
  </si>
  <si>
    <t>TASAERÄ</t>
  </si>
  <si>
    <t>Esim. 1b: Henkilö ottaa 19200 euron lainan pankista. Korkokanta on 5,15 % / vuosi. Lainaa maksetaan korkojen lisäksi takaisin 2400 euroa vuodessa.</t>
  </si>
  <si>
    <t>Esim. 1c: Henkilö ottaa 19200 euron lainan pankista. Korkokanta on 5,15 % / vuosi. Laina maksetaan takaisin 8 vuodessa maksamalla vuosittain vakiosumma.</t>
  </si>
  <si>
    <t>Korjaus 8. erään:</t>
  </si>
  <si>
    <t>Erä (Annuiteetti)</t>
  </si>
  <si>
    <t>Annuiteetti Excel-funktiolla</t>
  </si>
  <si>
    <t>ENTÄ JOS PYÖRISTETÄÄN TASAERÄ 3000 EUROON?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</si>
</sst>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3">
      <selection activeCell="A1" sqref="A1"/>
    </sheetView>
  </sheetViews>
  <sheetFormatPr defaultColWidth="9.140625" defaultRowHeight="12.75"/>
  <cols>
    <col min="2" max="2" width="14.421875" style="0" customWidth="1"/>
    <col min="3" max="3" width="10.7109375" style="0" customWidth="1"/>
    <col min="5" max="5" width="10.00390625" style="0" customWidth="1"/>
    <col min="7" max="7" width="10.28125" style="0" bestFit="1" customWidth="1"/>
  </cols>
  <sheetData>
    <row r="1" ht="12.75">
      <c r="A1" s="1" t="s">
        <v>7</v>
      </c>
    </row>
    <row r="2" ht="12.75">
      <c r="A2" t="s">
        <v>0</v>
      </c>
    </row>
    <row r="4" spans="1:5" ht="12.75">
      <c r="A4" s="1" t="s">
        <v>8</v>
      </c>
      <c r="B4" s="1" t="s">
        <v>2</v>
      </c>
      <c r="C4" s="1" t="s">
        <v>3</v>
      </c>
      <c r="D4" s="1"/>
      <c r="E4" s="1"/>
    </row>
    <row r="5" spans="1:3" ht="12.75">
      <c r="A5">
        <v>1</v>
      </c>
      <c r="B5">
        <v>19200</v>
      </c>
      <c r="C5">
        <v>2400</v>
      </c>
    </row>
    <row r="6" spans="1:3" ht="12.75">
      <c r="A6">
        <v>2</v>
      </c>
      <c r="B6">
        <f aca="true" t="shared" si="0" ref="B6:B12">B5-2400</f>
        <v>16800</v>
      </c>
      <c r="C6">
        <v>2400</v>
      </c>
    </row>
    <row r="7" spans="1:3" ht="12.75">
      <c r="A7">
        <v>3</v>
      </c>
      <c r="B7">
        <f t="shared" si="0"/>
        <v>14400</v>
      </c>
      <c r="C7">
        <v>2400</v>
      </c>
    </row>
    <row r="8" spans="1:3" ht="12.75">
      <c r="A8">
        <v>4</v>
      </c>
      <c r="B8">
        <f t="shared" si="0"/>
        <v>12000</v>
      </c>
      <c r="C8">
        <v>2400</v>
      </c>
    </row>
    <row r="9" spans="1:3" ht="12.75">
      <c r="A9">
        <v>5</v>
      </c>
      <c r="B9">
        <f t="shared" si="0"/>
        <v>9600</v>
      </c>
      <c r="C9">
        <v>2400</v>
      </c>
    </row>
    <row r="10" spans="1:3" ht="12.75">
      <c r="A10">
        <v>6</v>
      </c>
      <c r="B10">
        <f t="shared" si="0"/>
        <v>7200</v>
      </c>
      <c r="C10">
        <v>2400</v>
      </c>
    </row>
    <row r="11" spans="1:3" ht="12.75">
      <c r="A11">
        <v>7</v>
      </c>
      <c r="B11">
        <f t="shared" si="0"/>
        <v>4800</v>
      </c>
      <c r="C11">
        <v>2400</v>
      </c>
    </row>
    <row r="12" spans="1:3" ht="12.75">
      <c r="A12">
        <v>8</v>
      </c>
      <c r="B12">
        <f t="shared" si="0"/>
        <v>2400</v>
      </c>
      <c r="C12">
        <v>2400</v>
      </c>
    </row>
    <row r="13" spans="1:5" ht="12.75">
      <c r="A13" s="1" t="s">
        <v>5</v>
      </c>
      <c r="B13" s="1"/>
      <c r="C13" s="1">
        <f>SUM(C5:C12)</f>
        <v>19200</v>
      </c>
      <c r="D13" s="1"/>
      <c r="E13" s="1"/>
    </row>
    <row r="15" ht="12.75">
      <c r="A15" s="1" t="s">
        <v>6</v>
      </c>
    </row>
    <row r="16" ht="12.75">
      <c r="A16" t="s">
        <v>10</v>
      </c>
    </row>
    <row r="18" spans="1:5" ht="12.75">
      <c r="A18" s="1" t="s">
        <v>8</v>
      </c>
      <c r="B18" s="1" t="s">
        <v>2</v>
      </c>
      <c r="C18" s="1" t="s">
        <v>3</v>
      </c>
      <c r="D18" s="1" t="s">
        <v>4</v>
      </c>
      <c r="E18" s="1" t="s">
        <v>1</v>
      </c>
    </row>
    <row r="19" spans="1:5" ht="12.75">
      <c r="A19">
        <v>1</v>
      </c>
      <c r="B19">
        <v>19200</v>
      </c>
      <c r="C19">
        <v>2400</v>
      </c>
      <c r="D19">
        <f aca="true" t="shared" si="1" ref="D19:D26">0.0515*B19</f>
        <v>988.8</v>
      </c>
      <c r="E19">
        <f>SUM(C19:D19)</f>
        <v>3388.8</v>
      </c>
    </row>
    <row r="20" spans="1:5" ht="12.75">
      <c r="A20">
        <v>2</v>
      </c>
      <c r="B20">
        <f aca="true" t="shared" si="2" ref="B20:B26">B19-2400</f>
        <v>16800</v>
      </c>
      <c r="C20">
        <v>2400</v>
      </c>
      <c r="D20">
        <f t="shared" si="1"/>
        <v>865.1999999999999</v>
      </c>
      <c r="E20">
        <f aca="true" t="shared" si="3" ref="E20:E26">SUM(C20:D20)</f>
        <v>3265.2</v>
      </c>
    </row>
    <row r="21" spans="1:5" ht="12.75">
      <c r="A21">
        <v>3</v>
      </c>
      <c r="B21">
        <f t="shared" si="2"/>
        <v>14400</v>
      </c>
      <c r="C21">
        <v>2400</v>
      </c>
      <c r="D21">
        <f t="shared" si="1"/>
        <v>741.5999999999999</v>
      </c>
      <c r="E21">
        <f t="shared" si="3"/>
        <v>3141.6</v>
      </c>
    </row>
    <row r="22" spans="1:5" ht="12.75">
      <c r="A22">
        <v>4</v>
      </c>
      <c r="B22">
        <f t="shared" si="2"/>
        <v>12000</v>
      </c>
      <c r="C22">
        <v>2400</v>
      </c>
      <c r="D22">
        <f t="shared" si="1"/>
        <v>618</v>
      </c>
      <c r="E22">
        <f t="shared" si="3"/>
        <v>3018</v>
      </c>
    </row>
    <row r="23" spans="1:5" ht="12.75">
      <c r="A23">
        <v>5</v>
      </c>
      <c r="B23">
        <f t="shared" si="2"/>
        <v>9600</v>
      </c>
      <c r="C23">
        <v>2400</v>
      </c>
      <c r="D23">
        <f t="shared" si="1"/>
        <v>494.4</v>
      </c>
      <c r="E23">
        <f t="shared" si="3"/>
        <v>2894.4</v>
      </c>
    </row>
    <row r="24" spans="1:5" ht="12.75">
      <c r="A24">
        <v>6</v>
      </c>
      <c r="B24">
        <f t="shared" si="2"/>
        <v>7200</v>
      </c>
      <c r="C24">
        <v>2400</v>
      </c>
      <c r="D24">
        <f t="shared" si="1"/>
        <v>370.79999999999995</v>
      </c>
      <c r="E24">
        <f t="shared" si="3"/>
        <v>2770.8</v>
      </c>
    </row>
    <row r="25" spans="1:5" ht="12.75">
      <c r="A25">
        <v>7</v>
      </c>
      <c r="B25">
        <f t="shared" si="2"/>
        <v>4800</v>
      </c>
      <c r="C25">
        <v>2400</v>
      </c>
      <c r="D25">
        <f t="shared" si="1"/>
        <v>247.2</v>
      </c>
      <c r="E25">
        <f t="shared" si="3"/>
        <v>2647.2</v>
      </c>
    </row>
    <row r="26" spans="1:5" ht="12.75">
      <c r="A26">
        <v>8</v>
      </c>
      <c r="B26">
        <f t="shared" si="2"/>
        <v>2400</v>
      </c>
      <c r="C26">
        <v>2400</v>
      </c>
      <c r="D26">
        <f t="shared" si="1"/>
        <v>123.6</v>
      </c>
      <c r="E26">
        <f t="shared" si="3"/>
        <v>2523.6</v>
      </c>
    </row>
    <row r="27" spans="1:5" ht="12.75">
      <c r="A27" s="1" t="s">
        <v>5</v>
      </c>
      <c r="B27" s="1"/>
      <c r="C27" s="1">
        <f>SUM(C19:C26)</f>
        <v>19200</v>
      </c>
      <c r="D27" s="1">
        <f>SUM(D19:D26)</f>
        <v>4449.6</v>
      </c>
      <c r="E27" s="1">
        <f>SUM(E19:E26)</f>
        <v>23649.6</v>
      </c>
    </row>
    <row r="31" ht="12.75">
      <c r="A31" s="1" t="s">
        <v>9</v>
      </c>
    </row>
    <row r="32" ht="12.75">
      <c r="A32" t="s">
        <v>11</v>
      </c>
    </row>
    <row r="34" spans="1:7" ht="12.75">
      <c r="A34" s="1" t="s">
        <v>8</v>
      </c>
      <c r="B34" s="1" t="s">
        <v>2</v>
      </c>
      <c r="C34" s="1" t="s">
        <v>3</v>
      </c>
      <c r="D34" s="1" t="s">
        <v>4</v>
      </c>
      <c r="E34" s="1" t="s">
        <v>13</v>
      </c>
      <c r="G34" s="1" t="s">
        <v>14</v>
      </c>
    </row>
    <row r="35" spans="1:7" ht="12.75">
      <c r="A35">
        <v>1</v>
      </c>
      <c r="B35">
        <v>19200</v>
      </c>
      <c r="C35">
        <f>E35-D35</f>
        <v>1999.8999999999999</v>
      </c>
      <c r="D35">
        <f>0.0515*B35</f>
        <v>988.8</v>
      </c>
      <c r="E35">
        <v>2988.7</v>
      </c>
      <c r="G35" s="2">
        <f>-PMT(5.15%,8,19200)</f>
        <v>2988.697592077493</v>
      </c>
    </row>
    <row r="36" spans="1:7" ht="12.75">
      <c r="A36">
        <v>2</v>
      </c>
      <c r="B36">
        <f>B35-C35</f>
        <v>17200.1</v>
      </c>
      <c r="C36">
        <f aca="true" t="shared" si="4" ref="C36:C42">E36-D36</f>
        <v>2102.8948499999997</v>
      </c>
      <c r="D36">
        <f aca="true" t="shared" si="5" ref="D36:D42">0.0515*B36</f>
        <v>885.8051499999999</v>
      </c>
      <c r="E36">
        <v>2988.7</v>
      </c>
      <c r="G36" s="2">
        <f aca="true" t="shared" si="6" ref="G36:G42">-PMT(5.15%,8,19200)</f>
        <v>2988.697592077493</v>
      </c>
    </row>
    <row r="37" spans="1:7" ht="12.75">
      <c r="A37">
        <v>3</v>
      </c>
      <c r="B37">
        <f aca="true" t="shared" si="7" ref="B37:B42">B36-C36</f>
        <v>15097.205149999998</v>
      </c>
      <c r="C37">
        <f t="shared" si="4"/>
        <v>2211.193934775</v>
      </c>
      <c r="D37">
        <f t="shared" si="5"/>
        <v>777.5060652249998</v>
      </c>
      <c r="E37">
        <v>2988.7</v>
      </c>
      <c r="G37" s="2">
        <f t="shared" si="6"/>
        <v>2988.697592077493</v>
      </c>
    </row>
    <row r="38" spans="1:7" ht="12.75">
      <c r="A38">
        <v>4</v>
      </c>
      <c r="B38">
        <f t="shared" si="7"/>
        <v>12886.011215224999</v>
      </c>
      <c r="C38">
        <f t="shared" si="4"/>
        <v>2325.0704224159126</v>
      </c>
      <c r="D38">
        <f t="shared" si="5"/>
        <v>663.6295775840874</v>
      </c>
      <c r="E38">
        <v>2988.7</v>
      </c>
      <c r="G38" s="2">
        <f t="shared" si="6"/>
        <v>2988.697592077493</v>
      </c>
    </row>
    <row r="39" spans="1:7" ht="12.75">
      <c r="A39">
        <v>5</v>
      </c>
      <c r="B39">
        <f t="shared" si="7"/>
        <v>10560.940792809086</v>
      </c>
      <c r="C39">
        <f t="shared" si="4"/>
        <v>2444.811549170332</v>
      </c>
      <c r="D39">
        <f t="shared" si="5"/>
        <v>543.8884508296679</v>
      </c>
      <c r="E39">
        <v>2988.7</v>
      </c>
      <c r="G39" s="2">
        <f t="shared" si="6"/>
        <v>2988.697592077493</v>
      </c>
    </row>
    <row r="40" spans="1:7" ht="12.75">
      <c r="A40">
        <v>6</v>
      </c>
      <c r="B40">
        <f t="shared" si="7"/>
        <v>8116.129243638754</v>
      </c>
      <c r="C40">
        <f t="shared" si="4"/>
        <v>2570.719343952604</v>
      </c>
      <c r="D40">
        <f t="shared" si="5"/>
        <v>417.9806560473958</v>
      </c>
      <c r="E40">
        <v>2988.7</v>
      </c>
      <c r="G40" s="2">
        <f t="shared" si="6"/>
        <v>2988.697592077493</v>
      </c>
    </row>
    <row r="41" spans="1:7" ht="12.75">
      <c r="A41">
        <v>7</v>
      </c>
      <c r="B41">
        <f t="shared" si="7"/>
        <v>5545.40989968615</v>
      </c>
      <c r="C41">
        <f t="shared" si="4"/>
        <v>2703.111390166163</v>
      </c>
      <c r="D41">
        <f t="shared" si="5"/>
        <v>285.5886098338367</v>
      </c>
      <c r="E41">
        <v>2988.7</v>
      </c>
      <c r="G41" s="2">
        <f t="shared" si="6"/>
        <v>2988.697592077493</v>
      </c>
    </row>
    <row r="42" spans="1:7" ht="12.75">
      <c r="A42">
        <v>8</v>
      </c>
      <c r="B42">
        <f t="shared" si="7"/>
        <v>2842.2985095199874</v>
      </c>
      <c r="C42">
        <f t="shared" si="4"/>
        <v>2842.3216267597204</v>
      </c>
      <c r="D42">
        <f t="shared" si="5"/>
        <v>146.37837324027933</v>
      </c>
      <c r="E42">
        <v>2988.7</v>
      </c>
      <c r="G42" s="2">
        <f t="shared" si="6"/>
        <v>2988.697592077493</v>
      </c>
    </row>
    <row r="44" spans="1:5" ht="12.75">
      <c r="A44" s="1" t="s">
        <v>5</v>
      </c>
      <c r="B44" s="1"/>
      <c r="C44" s="1">
        <f>SUM(C35:C42)</f>
        <v>19200.023117239733</v>
      </c>
      <c r="D44" s="1">
        <f>SUM(D35:D42)</f>
        <v>4709.576882760267</v>
      </c>
      <c r="E44" s="1">
        <f>SUM(E35:E42)</f>
        <v>23909.600000000002</v>
      </c>
    </row>
    <row r="46" ht="12.75">
      <c r="A46" t="s">
        <v>12</v>
      </c>
    </row>
    <row r="47" spans="1:7" ht="12.75">
      <c r="A47" s="1" t="s">
        <v>8</v>
      </c>
      <c r="B47" s="1" t="s">
        <v>2</v>
      </c>
      <c r="C47" s="1" t="s">
        <v>3</v>
      </c>
      <c r="D47" s="1" t="s">
        <v>4</v>
      </c>
      <c r="E47" s="1" t="s">
        <v>13</v>
      </c>
      <c r="G47" s="1"/>
    </row>
    <row r="48" spans="1:7" ht="12.75">
      <c r="A48">
        <v>1</v>
      </c>
      <c r="B48">
        <v>19200</v>
      </c>
      <c r="C48">
        <f>E48-D48</f>
        <v>1999.8999999999999</v>
      </c>
      <c r="D48">
        <f>0.0515*B48</f>
        <v>988.8</v>
      </c>
      <c r="E48">
        <v>2988.7</v>
      </c>
      <c r="G48" s="2"/>
    </row>
    <row r="49" spans="1:7" ht="12.75">
      <c r="A49">
        <v>2</v>
      </c>
      <c r="B49">
        <f>B48-C48</f>
        <v>17200.1</v>
      </c>
      <c r="C49">
        <f aca="true" t="shared" si="8" ref="C49:C54">E49-D49</f>
        <v>2102.8948499999997</v>
      </c>
      <c r="D49">
        <f aca="true" t="shared" si="9" ref="D49:D55">0.0515*B49</f>
        <v>885.8051499999999</v>
      </c>
      <c r="E49">
        <v>2988.7</v>
      </c>
      <c r="G49" s="2"/>
    </row>
    <row r="50" spans="1:7" ht="12.75">
      <c r="A50">
        <v>3</v>
      </c>
      <c r="B50">
        <f aca="true" t="shared" si="10" ref="B50:B55">B49-C49</f>
        <v>15097.205149999998</v>
      </c>
      <c r="C50">
        <f t="shared" si="8"/>
        <v>2211.193934775</v>
      </c>
      <c r="D50">
        <f t="shared" si="9"/>
        <v>777.5060652249998</v>
      </c>
      <c r="E50">
        <v>2988.7</v>
      </c>
      <c r="G50" s="2"/>
    </row>
    <row r="51" spans="1:7" ht="12.75">
      <c r="A51">
        <v>4</v>
      </c>
      <c r="B51">
        <f t="shared" si="10"/>
        <v>12886.011215224999</v>
      </c>
      <c r="C51">
        <f t="shared" si="8"/>
        <v>2325.0704224159126</v>
      </c>
      <c r="D51">
        <f t="shared" si="9"/>
        <v>663.6295775840874</v>
      </c>
      <c r="E51">
        <v>2988.7</v>
      </c>
      <c r="G51" s="2"/>
    </row>
    <row r="52" spans="1:7" ht="12.75">
      <c r="A52">
        <v>5</v>
      </c>
      <c r="B52">
        <f t="shared" si="10"/>
        <v>10560.940792809086</v>
      </c>
      <c r="C52">
        <f t="shared" si="8"/>
        <v>2444.811549170332</v>
      </c>
      <c r="D52">
        <f t="shared" si="9"/>
        <v>543.8884508296679</v>
      </c>
      <c r="E52">
        <v>2988.7</v>
      </c>
      <c r="G52" s="2"/>
    </row>
    <row r="53" spans="1:7" ht="12.75">
      <c r="A53">
        <v>6</v>
      </c>
      <c r="B53">
        <f t="shared" si="10"/>
        <v>8116.129243638754</v>
      </c>
      <c r="C53">
        <f t="shared" si="8"/>
        <v>2570.719343952604</v>
      </c>
      <c r="D53">
        <f t="shared" si="9"/>
        <v>417.9806560473958</v>
      </c>
      <c r="E53">
        <v>2988.7</v>
      </c>
      <c r="G53" s="2"/>
    </row>
    <row r="54" spans="1:7" ht="12.75">
      <c r="A54">
        <v>7</v>
      </c>
      <c r="B54">
        <f t="shared" si="10"/>
        <v>5545.40989968615</v>
      </c>
      <c r="C54">
        <f t="shared" si="8"/>
        <v>2703.111390166163</v>
      </c>
      <c r="D54">
        <f t="shared" si="9"/>
        <v>285.5886098338367</v>
      </c>
      <c r="E54">
        <v>2988.7</v>
      </c>
      <c r="G54" s="2"/>
    </row>
    <row r="55" spans="1:7" ht="12.75">
      <c r="A55">
        <v>8</v>
      </c>
      <c r="B55">
        <f t="shared" si="10"/>
        <v>2842.2985095199874</v>
      </c>
      <c r="C55">
        <v>2842.2985095199874</v>
      </c>
      <c r="D55">
        <f t="shared" si="9"/>
        <v>146.37837324027933</v>
      </c>
      <c r="E55">
        <f>SUM(C55:D55)</f>
        <v>2988.676882760267</v>
      </c>
      <c r="G55" s="2"/>
    </row>
    <row r="57" spans="1:5" ht="12.75">
      <c r="A57" s="1" t="s">
        <v>5</v>
      </c>
      <c r="B57" s="1"/>
      <c r="C57" s="1">
        <f>SUM(C48:C55)</f>
        <v>19200</v>
      </c>
      <c r="D57" s="1">
        <f>SUM(D48:D55)</f>
        <v>4709.576882760267</v>
      </c>
      <c r="E57" s="1">
        <f>SUM(E48:E55)</f>
        <v>23909.57688276027</v>
      </c>
    </row>
    <row r="66" ht="12.75">
      <c r="A66" s="1" t="s">
        <v>15</v>
      </c>
    </row>
    <row r="67" ht="12.75">
      <c r="A67" t="s">
        <v>11</v>
      </c>
    </row>
    <row r="69" spans="1:7" ht="12.75">
      <c r="A69" s="1" t="s">
        <v>8</v>
      </c>
      <c r="B69" s="1" t="s">
        <v>2</v>
      </c>
      <c r="C69" s="1" t="s">
        <v>3</v>
      </c>
      <c r="D69" s="1" t="s">
        <v>4</v>
      </c>
      <c r="E69" s="1" t="s">
        <v>13</v>
      </c>
      <c r="G69" s="1"/>
    </row>
    <row r="70" spans="1:7" ht="12.75">
      <c r="A70">
        <v>1</v>
      </c>
      <c r="B70">
        <v>19200</v>
      </c>
      <c r="C70">
        <f>E70-D70</f>
        <v>2011.2</v>
      </c>
      <c r="D70">
        <f>0.0515*B70</f>
        <v>988.8</v>
      </c>
      <c r="E70">
        <v>3000</v>
      </c>
      <c r="G70" s="2"/>
    </row>
    <row r="71" spans="1:7" ht="12.75">
      <c r="A71">
        <v>2</v>
      </c>
      <c r="B71">
        <f>B70-C70</f>
        <v>17188.8</v>
      </c>
      <c r="C71">
        <f aca="true" t="shared" si="11" ref="C71:C77">E71-D71</f>
        <v>2114.7768</v>
      </c>
      <c r="D71">
        <f aca="true" t="shared" si="12" ref="D71:D77">0.0515*B71</f>
        <v>885.2231999999999</v>
      </c>
      <c r="E71">
        <v>3000</v>
      </c>
      <c r="G71" s="2"/>
    </row>
    <row r="72" spans="1:7" ht="12.75">
      <c r="A72">
        <v>3</v>
      </c>
      <c r="B72">
        <f aca="true" t="shared" si="13" ref="B72:B77">B71-C71</f>
        <v>15074.0232</v>
      </c>
      <c r="C72">
        <f t="shared" si="11"/>
        <v>2223.6878052</v>
      </c>
      <c r="D72">
        <f t="shared" si="12"/>
        <v>776.3121947999999</v>
      </c>
      <c r="E72">
        <v>3000</v>
      </c>
      <c r="G72" s="2"/>
    </row>
    <row r="73" spans="1:7" ht="12.75">
      <c r="A73">
        <v>4</v>
      </c>
      <c r="B73">
        <f t="shared" si="13"/>
        <v>12850.3353948</v>
      </c>
      <c r="C73">
        <f t="shared" si="11"/>
        <v>2338.2077271678</v>
      </c>
      <c r="D73">
        <f t="shared" si="12"/>
        <v>661.7922728322</v>
      </c>
      <c r="E73">
        <v>3000</v>
      </c>
      <c r="G73" s="2"/>
    </row>
    <row r="74" spans="1:7" ht="12.75">
      <c r="A74">
        <v>5</v>
      </c>
      <c r="B74">
        <f t="shared" si="13"/>
        <v>10512.127667632201</v>
      </c>
      <c r="C74">
        <f t="shared" si="11"/>
        <v>2458.6254251169416</v>
      </c>
      <c r="D74">
        <f t="shared" si="12"/>
        <v>541.3745748830584</v>
      </c>
      <c r="E74">
        <v>3000</v>
      </c>
      <c r="G74" s="2"/>
    </row>
    <row r="75" spans="1:7" ht="12.75">
      <c r="A75">
        <v>6</v>
      </c>
      <c r="B75">
        <f t="shared" si="13"/>
        <v>8053.50224251526</v>
      </c>
      <c r="C75">
        <f t="shared" si="11"/>
        <v>2585.244634510464</v>
      </c>
      <c r="D75">
        <f t="shared" si="12"/>
        <v>414.75536548953585</v>
      </c>
      <c r="E75">
        <v>3000</v>
      </c>
      <c r="G75" s="2"/>
    </row>
    <row r="76" spans="1:7" ht="12.75">
      <c r="A76">
        <v>7</v>
      </c>
      <c r="B76">
        <f t="shared" si="13"/>
        <v>5468.257608004797</v>
      </c>
      <c r="C76">
        <f t="shared" si="11"/>
        <v>2718.384733187753</v>
      </c>
      <c r="D76">
        <f t="shared" si="12"/>
        <v>281.615266812247</v>
      </c>
      <c r="E76">
        <v>3000</v>
      </c>
      <c r="G76" s="2"/>
    </row>
    <row r="77" spans="1:7" ht="12.75">
      <c r="A77">
        <v>8</v>
      </c>
      <c r="B77">
        <f t="shared" si="13"/>
        <v>2749.8728748170433</v>
      </c>
      <c r="C77">
        <f t="shared" si="11"/>
        <v>2858.3815469469223</v>
      </c>
      <c r="D77">
        <f t="shared" si="12"/>
        <v>141.61845305307773</v>
      </c>
      <c r="E77">
        <v>3000</v>
      </c>
      <c r="G77" s="2"/>
    </row>
    <row r="79" spans="1:5" ht="12.75">
      <c r="A79" s="1" t="s">
        <v>5</v>
      </c>
      <c r="B79" s="1"/>
      <c r="C79" s="1">
        <f>SUM(C70:C77)</f>
        <v>19308.508672129883</v>
      </c>
      <c r="D79" s="1">
        <f>SUM(D70:D77)</f>
        <v>4691.491327870119</v>
      </c>
      <c r="E79" s="1">
        <f>SUM(E70:E77)</f>
        <v>24000</v>
      </c>
    </row>
    <row r="81" ht="12.75">
      <c r="A81" t="s">
        <v>12</v>
      </c>
    </row>
    <row r="82" spans="1:7" ht="12.75">
      <c r="A82" s="1" t="s">
        <v>8</v>
      </c>
      <c r="B82" s="1" t="s">
        <v>2</v>
      </c>
      <c r="C82" s="1" t="s">
        <v>3</v>
      </c>
      <c r="D82" s="1" t="s">
        <v>4</v>
      </c>
      <c r="E82" s="1" t="s">
        <v>13</v>
      </c>
      <c r="G82" s="1"/>
    </row>
    <row r="83" spans="1:7" ht="12.75">
      <c r="A83">
        <v>1</v>
      </c>
      <c r="B83">
        <v>19200</v>
      </c>
      <c r="C83">
        <f>E83-D83</f>
        <v>2011.2</v>
      </c>
      <c r="D83">
        <f>0.0515*B83</f>
        <v>988.8</v>
      </c>
      <c r="E83">
        <v>3000</v>
      </c>
      <c r="G83" s="2"/>
    </row>
    <row r="84" spans="1:7" ht="12.75">
      <c r="A84">
        <v>2</v>
      </c>
      <c r="B84">
        <f>B83-C83</f>
        <v>17188.8</v>
      </c>
      <c r="C84">
        <f aca="true" t="shared" si="14" ref="C84:C89">E84-D84</f>
        <v>2114.7768</v>
      </c>
      <c r="D84">
        <f aca="true" t="shared" si="15" ref="D84:D90">0.0515*B84</f>
        <v>885.2231999999999</v>
      </c>
      <c r="E84">
        <v>3000</v>
      </c>
      <c r="G84" s="2"/>
    </row>
    <row r="85" spans="1:7" ht="12.75">
      <c r="A85">
        <v>3</v>
      </c>
      <c r="B85">
        <f aca="true" t="shared" si="16" ref="B85:B90">B84-C84</f>
        <v>15074.0232</v>
      </c>
      <c r="C85">
        <f t="shared" si="14"/>
        <v>2223.6878052</v>
      </c>
      <c r="D85">
        <f t="shared" si="15"/>
        <v>776.3121947999999</v>
      </c>
      <c r="E85">
        <v>3000</v>
      </c>
      <c r="G85" s="2"/>
    </row>
    <row r="86" spans="1:7" ht="12.75">
      <c r="A86">
        <v>4</v>
      </c>
      <c r="B86">
        <f t="shared" si="16"/>
        <v>12850.3353948</v>
      </c>
      <c r="C86">
        <f t="shared" si="14"/>
        <v>2338.2077271678</v>
      </c>
      <c r="D86">
        <f t="shared" si="15"/>
        <v>661.7922728322</v>
      </c>
      <c r="E86">
        <v>3000</v>
      </c>
      <c r="G86" s="2"/>
    </row>
    <row r="87" spans="1:7" ht="12.75">
      <c r="A87">
        <v>5</v>
      </c>
      <c r="B87">
        <f t="shared" si="16"/>
        <v>10512.127667632201</v>
      </c>
      <c r="C87">
        <f t="shared" si="14"/>
        <v>2458.6254251169416</v>
      </c>
      <c r="D87">
        <f t="shared" si="15"/>
        <v>541.3745748830584</v>
      </c>
      <c r="E87">
        <v>3000</v>
      </c>
      <c r="G87" s="2"/>
    </row>
    <row r="88" spans="1:7" ht="12.75">
      <c r="A88">
        <v>6</v>
      </c>
      <c r="B88">
        <f t="shared" si="16"/>
        <v>8053.50224251526</v>
      </c>
      <c r="C88">
        <f t="shared" si="14"/>
        <v>2585.244634510464</v>
      </c>
      <c r="D88">
        <f t="shared" si="15"/>
        <v>414.75536548953585</v>
      </c>
      <c r="E88">
        <v>3000</v>
      </c>
      <c r="G88" s="2"/>
    </row>
    <row r="89" spans="1:7" ht="12.75">
      <c r="A89">
        <v>7</v>
      </c>
      <c r="B89">
        <f t="shared" si="16"/>
        <v>5468.257608004797</v>
      </c>
      <c r="C89">
        <f t="shared" si="14"/>
        <v>2718.384733187753</v>
      </c>
      <c r="D89">
        <f t="shared" si="15"/>
        <v>281.615266812247</v>
      </c>
      <c r="E89">
        <v>3000</v>
      </c>
      <c r="G89" s="2"/>
    </row>
    <row r="90" spans="1:7" ht="12.75">
      <c r="A90">
        <v>8</v>
      </c>
      <c r="B90">
        <f t="shared" si="16"/>
        <v>2749.8728748170433</v>
      </c>
      <c r="C90">
        <v>2749.8728748170433</v>
      </c>
      <c r="D90">
        <f t="shared" si="15"/>
        <v>141.61845305307773</v>
      </c>
      <c r="E90">
        <f>SUM(C90:D90)</f>
        <v>2891.491327870121</v>
      </c>
      <c r="G90" s="2"/>
    </row>
    <row r="92" spans="1:5" ht="12.75">
      <c r="A92" s="1" t="s">
        <v>5</v>
      </c>
      <c r="B92" s="1"/>
      <c r="C92" s="1">
        <f>SUM(C83:C90)</f>
        <v>19200.000000000004</v>
      </c>
      <c r="D92" s="1">
        <f>SUM(D83:D90)</f>
        <v>4691.491327870119</v>
      </c>
      <c r="E92" s="1">
        <f>SUM(E83:E90)</f>
        <v>23891.49132787012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MH</cp:lastModifiedBy>
  <cp:lastPrinted>2007-01-23T09:55:52Z</cp:lastPrinted>
  <dcterms:created xsi:type="dcterms:W3CDTF">2007-01-23T09:41:05Z</dcterms:created>
  <dcterms:modified xsi:type="dcterms:W3CDTF">2007-01-23T19:28:21Z</dcterms:modified>
  <cp:category/>
  <cp:version/>
  <cp:contentType/>
  <cp:contentStatus/>
</cp:coreProperties>
</file>