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5605" windowHeight="15540"/>
  </bookViews>
  <sheets>
    <sheet name="Cheat sheet DFT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<sst xmlns="http://schemas.openxmlformats.org/spreadsheetml/2006/main" count="7" uniqueCount="7">
  <si>
    <t>gas phase/hartree</t>
  </si>
  <si>
    <t>solution phase/hartree</t>
  </si>
  <si>
    <t>B3LYP/6-31G**</t>
  </si>
  <si>
    <t>Analysis of DFT results</t>
  </si>
  <si>
    <t>relative energy in gas phase kJ/mol</t>
  </si>
  <si>
    <t>relative energy in solution phase (kJ/mol)</t>
  </si>
  <si>
    <t>Entry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</si>
</sst>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000000"/>
      <name val="Arial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1" applyAlignment="1" applyProtection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A12" sqref="A12"/>
    </sheetView>
  </sheetViews>
  <sheetFormatPr defaultColWidth="8.85546875" defaultRowHeight="12.75" x14ac:dyDescent="0.2"/>
  <cols>
    <col min="1" max="1" width="37" customWidth="1"/>
    <col min="2" max="2" width="16.7109375" customWidth="1"/>
    <col min="3" max="3" width="19.42578125" customWidth="1"/>
    <col min="4" max="4" width="20.42578125" customWidth="1"/>
    <col min="5" max="5" width="17.7109375" customWidth="1"/>
    <col min="6" max="6" width="17.7109375" style="2" customWidth="1"/>
    <col min="7" max="7" width="11.140625" hidden="1" customWidth="1"/>
    <col min="8" max="8" width="17.7109375" customWidth="1"/>
    <col min="9" max="9" width="14.85546875" style="2" customWidth="1"/>
    <col min="10" max="10" width="0" hidden="1" customWidth="1"/>
    <col min="11" max="12" width="17.7109375" customWidth="1"/>
    <col min="13" max="13" width="0" hidden="1" customWidth="1"/>
    <col min="14" max="14" width="17.7109375" customWidth="1"/>
    <col min="15" max="15" width="13.7109375" customWidth="1"/>
  </cols>
  <sheetData>
    <row r="1" spans="1:15" ht="18" x14ac:dyDescent="0.25">
      <c r="A1" s="5" t="s">
        <v>3</v>
      </c>
      <c r="B1" s="6"/>
      <c r="C1" s="6"/>
      <c r="D1" s="6"/>
      <c r="E1" s="6"/>
    </row>
    <row r="2" spans="1:15" x14ac:dyDescent="0.2">
      <c r="A2" s="6"/>
      <c r="B2" s="6"/>
      <c r="C2" s="6"/>
      <c r="D2" s="6"/>
      <c r="E2" s="6"/>
    </row>
    <row r="3" spans="1:15" x14ac:dyDescent="0.2">
      <c r="A3" s="6"/>
      <c r="B3" s="6"/>
      <c r="C3" s="6"/>
      <c r="D3" s="6"/>
      <c r="E3" s="6"/>
      <c r="G3" s="1"/>
      <c r="H3" s="1"/>
    </row>
    <row r="4" spans="1:15" x14ac:dyDescent="0.2">
      <c r="A4" s="6"/>
      <c r="B4" s="6"/>
      <c r="C4" s="7" t="s">
        <v>2</v>
      </c>
      <c r="D4" s="6"/>
      <c r="E4" s="8"/>
    </row>
    <row r="5" spans="1:15" ht="45" x14ac:dyDescent="0.25">
      <c r="A5" s="9" t="s">
        <v>6</v>
      </c>
      <c r="B5" s="9" t="s">
        <v>0</v>
      </c>
      <c r="C5" s="10" t="s">
        <v>4</v>
      </c>
      <c r="D5" s="11" t="s">
        <v>1</v>
      </c>
      <c r="E5" s="10" t="s">
        <v>5</v>
      </c>
    </row>
    <row r="6" spans="1:15" x14ac:dyDescent="0.2">
      <c r="A6" s="6"/>
      <c r="B6" s="6"/>
      <c r="C6" s="8">
        <f>B6-B6</f>
        <v>0</v>
      </c>
      <c r="D6" s="6"/>
      <c r="E6" s="8">
        <f>D6-D6</f>
        <v>0</v>
      </c>
    </row>
    <row r="7" spans="1:15" x14ac:dyDescent="0.2">
      <c r="A7" s="6"/>
      <c r="B7" s="6"/>
      <c r="C7" s="8">
        <f t="shared" ref="C7:C13" si="0">(B7-$B$6)*2625.49962</f>
        <v>0</v>
      </c>
      <c r="D7" s="6"/>
      <c r="E7" s="8">
        <f t="shared" ref="E7:E13" si="1">(D7-$D$6)*2625.49962</f>
        <v>0</v>
      </c>
    </row>
    <row r="8" spans="1:15" x14ac:dyDescent="0.2">
      <c r="A8" s="6"/>
      <c r="B8" s="6"/>
      <c r="C8" s="8">
        <f t="shared" si="0"/>
        <v>0</v>
      </c>
      <c r="D8" s="6"/>
      <c r="E8" s="8">
        <f t="shared" si="1"/>
        <v>0</v>
      </c>
      <c r="L8" s="3"/>
      <c r="O8" s="2"/>
    </row>
    <row r="9" spans="1:15" x14ac:dyDescent="0.2">
      <c r="A9" s="6"/>
      <c r="B9" s="6"/>
      <c r="C9" s="8">
        <f t="shared" si="0"/>
        <v>0</v>
      </c>
      <c r="D9" s="6"/>
      <c r="E9" s="8">
        <f t="shared" si="1"/>
        <v>0</v>
      </c>
      <c r="J9" s="1"/>
      <c r="K9" s="1"/>
      <c r="L9" s="3"/>
      <c r="M9" s="1"/>
      <c r="N9" s="1"/>
      <c r="O9" s="3"/>
    </row>
    <row r="10" spans="1:15" x14ac:dyDescent="0.2">
      <c r="A10" s="6"/>
      <c r="B10" s="6"/>
      <c r="C10" s="8">
        <f t="shared" si="0"/>
        <v>0</v>
      </c>
      <c r="D10" s="6"/>
      <c r="E10" s="8">
        <f t="shared" si="1"/>
        <v>0</v>
      </c>
      <c r="L10" s="2"/>
      <c r="O10" s="2"/>
    </row>
    <row r="11" spans="1:15" x14ac:dyDescent="0.2">
      <c r="A11" s="6"/>
      <c r="B11" s="6"/>
      <c r="C11" s="8">
        <f t="shared" si="0"/>
        <v>0</v>
      </c>
      <c r="D11" s="6"/>
      <c r="E11" s="8">
        <f t="shared" si="1"/>
        <v>0</v>
      </c>
      <c r="L11" s="2"/>
      <c r="O11" s="2"/>
    </row>
    <row r="12" spans="1:15" x14ac:dyDescent="0.2">
      <c r="A12" s="6"/>
      <c r="B12" s="6"/>
      <c r="C12" s="8">
        <f t="shared" si="0"/>
        <v>0</v>
      </c>
      <c r="D12" s="6"/>
      <c r="E12" s="8">
        <f t="shared" si="1"/>
        <v>0</v>
      </c>
      <c r="L12" s="2"/>
      <c r="M12" s="1"/>
      <c r="O12" s="2"/>
    </row>
    <row r="13" spans="1:15" x14ac:dyDescent="0.2">
      <c r="A13" s="6"/>
      <c r="B13" s="6"/>
      <c r="C13" s="8">
        <f t="shared" si="0"/>
        <v>0</v>
      </c>
      <c r="D13" s="6"/>
      <c r="E13" s="8">
        <f t="shared" si="1"/>
        <v>0</v>
      </c>
      <c r="L13" s="2"/>
      <c r="O13" s="2"/>
    </row>
    <row r="14" spans="1:15" x14ac:dyDescent="0.2">
      <c r="L14" s="2"/>
      <c r="O14" s="2"/>
    </row>
    <row r="15" spans="1:15" x14ac:dyDescent="0.2">
      <c r="D15" s="4"/>
      <c r="L15" s="2"/>
      <c r="O15" s="2"/>
    </row>
    <row r="16" spans="1:15" x14ac:dyDescent="0.2">
      <c r="L16" s="2"/>
      <c r="O16" s="2"/>
    </row>
    <row r="17" spans="1:15" x14ac:dyDescent="0.2">
      <c r="D17" s="4"/>
      <c r="L17" s="2"/>
      <c r="O17" s="2"/>
    </row>
    <row r="18" spans="1:15" x14ac:dyDescent="0.2">
      <c r="D18" s="4"/>
      <c r="L18" s="2"/>
      <c r="O18" s="2"/>
    </row>
    <row r="19" spans="1:15" x14ac:dyDescent="0.2">
      <c r="L19" s="2"/>
      <c r="O19" s="2"/>
    </row>
    <row r="20" spans="1:15" x14ac:dyDescent="0.2">
      <c r="L20" s="2"/>
      <c r="O20" s="2"/>
    </row>
    <row r="23" spans="1:15" x14ac:dyDescent="0.2">
      <c r="A23" s="1"/>
    </row>
    <row r="25" spans="1:15" x14ac:dyDescent="0.2">
      <c r="F25" s="3"/>
    </row>
    <row r="26" spans="1:15" x14ac:dyDescent="0.2">
      <c r="A26" s="1"/>
      <c r="B26" s="1"/>
      <c r="C26" s="1"/>
      <c r="D26" s="1"/>
      <c r="E26" s="1"/>
      <c r="F26" s="3"/>
      <c r="G26" s="1"/>
      <c r="H26" s="1"/>
      <c r="I26" s="3"/>
    </row>
    <row r="29" spans="1:15" x14ac:dyDescent="0.2">
      <c r="G29" s="1"/>
    </row>
    <row r="34" spans="1:9" x14ac:dyDescent="0.2">
      <c r="A34" s="1"/>
    </row>
    <row r="36" spans="1:9" x14ac:dyDescent="0.2">
      <c r="F36" s="3"/>
    </row>
    <row r="37" spans="1:9" x14ac:dyDescent="0.2">
      <c r="A37" s="1"/>
      <c r="B37" s="1"/>
      <c r="C37" s="1"/>
      <c r="D37" s="1"/>
      <c r="E37" s="1"/>
      <c r="F37" s="3"/>
      <c r="G37" s="1"/>
      <c r="H37" s="1"/>
      <c r="I37" s="3"/>
    </row>
    <row r="40" spans="1:9" x14ac:dyDescent="0.2">
      <c r="G40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Cheat sheet DFT</vt:lpstr>
      <vt:lpstr>Sheet2</vt:lpstr>
      <vt:lpstr>Sheet3</vt:lpstr>
    </vt:vector>
  </TitlesOfParts>
  <Company>University of Jyväskylä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pemapihk</dc:creator>
  <cp:lastModifiedBy>Elina Leskinen</cp:lastModifiedBy>
  <dcterms:created xsi:type="dcterms:W3CDTF">2010-10-12T12:01:02Z</dcterms:created>
  <dcterms:modified xsi:type="dcterms:W3CDTF">2012-08-08T10:36:09Z</dcterms:modified>
</cp:coreProperties>
</file>